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7815" activeTab="0"/>
  </bookViews>
  <sheets>
    <sheet name="Magnskrá E-258" sheetId="1" r:id="rId1"/>
  </sheets>
  <definedNames/>
  <calcPr fullCalcOnLoad="1"/>
</workbook>
</file>

<file path=xl/sharedStrings.xml><?xml version="1.0" encoding="utf-8"?>
<sst xmlns="http://schemas.openxmlformats.org/spreadsheetml/2006/main" count="215" uniqueCount="105">
  <si>
    <t>Byggingargjöld</t>
  </si>
  <si>
    <t>Gröftur - fyllingar</t>
  </si>
  <si>
    <t>Efni</t>
  </si>
  <si>
    <t>Vinna</t>
  </si>
  <si>
    <t>Alls</t>
  </si>
  <si>
    <t>Einangrun undir gólfplötu</t>
  </si>
  <si>
    <t>Sökkull Alls</t>
  </si>
  <si>
    <t>Verkþættir</t>
  </si>
  <si>
    <t>Byggingatimbur + stoðir</t>
  </si>
  <si>
    <t>Smáefni, flutningur og fl.</t>
  </si>
  <si>
    <t>Varmamót í útveggi</t>
  </si>
  <si>
    <t>Sökkull</t>
  </si>
  <si>
    <t>Útveggir</t>
  </si>
  <si>
    <t>Þak</t>
  </si>
  <si>
    <t>Gluggar og útihurðir</t>
  </si>
  <si>
    <t>Gluggar</t>
  </si>
  <si>
    <t>Útihurðir</t>
  </si>
  <si>
    <t>Bílskúrshurð</t>
  </si>
  <si>
    <t>Múr í glugga og hurðagöt</t>
  </si>
  <si>
    <t>Múrkerfi</t>
  </si>
  <si>
    <t>Jöfnun lóðar</t>
  </si>
  <si>
    <t>Torf</t>
  </si>
  <si>
    <t>Frágangur undir stéttar</t>
  </si>
  <si>
    <t>Hitalagnir í stétt</t>
  </si>
  <si>
    <t>Steypa eða hellur í stétt</t>
  </si>
  <si>
    <t>Frágangur lóðar og stéttar</t>
  </si>
  <si>
    <t>Yfirumsjón, verkfundir, innkaup og fl.</t>
  </si>
  <si>
    <t>Teikningar</t>
  </si>
  <si>
    <t>Útveggir Alls</t>
  </si>
  <si>
    <t>Þak Alls</t>
  </si>
  <si>
    <t>Lóð og stéttar Alls</t>
  </si>
  <si>
    <t>Yfirumsjón Alls</t>
  </si>
  <si>
    <t>Áætlaður heildarkostnaður</t>
  </si>
  <si>
    <t>Magn</t>
  </si>
  <si>
    <t>Eining</t>
  </si>
  <si>
    <t>heild</t>
  </si>
  <si>
    <t>m2</t>
  </si>
  <si>
    <t>lm</t>
  </si>
  <si>
    <t>m3</t>
  </si>
  <si>
    <t>Texti</t>
  </si>
  <si>
    <t>Varmamót í sökkul (hæð sökkuls 90sm)</t>
  </si>
  <si>
    <t>Steypustyrktarjárn í sökkul 12mm</t>
  </si>
  <si>
    <t>Fylling í sökkul</t>
  </si>
  <si>
    <t xml:space="preserve">Fittings 100mm </t>
  </si>
  <si>
    <t>Frárennslislagnir í sökkul 100mm</t>
  </si>
  <si>
    <t>Inntakspípur 25-50mm</t>
  </si>
  <si>
    <t>Rör í rör (heitt og kalt vatn) 18-20mm</t>
  </si>
  <si>
    <t>Byggingatimbur + stoðir í útveggi</t>
  </si>
  <si>
    <t>Steypustyrktarjárn í útveggi 10mm</t>
  </si>
  <si>
    <t>Steypustyrktarjárn í útveggi 12mm</t>
  </si>
  <si>
    <t>Þakklæðning 25x150mm</t>
  </si>
  <si>
    <t>Þakpappi (án skörunar)</t>
  </si>
  <si>
    <t>Þakstál  (án skörunar)</t>
  </si>
  <si>
    <t>Þakrennur</t>
  </si>
  <si>
    <t>Ekki múrkerfi</t>
  </si>
  <si>
    <t>Ekki ílögn í plötu</t>
  </si>
  <si>
    <t>Ekki hitalagnir í plötu</t>
  </si>
  <si>
    <t xml:space="preserve">Múrkerfi á útveggi </t>
  </si>
  <si>
    <t>Múrkerfi  Alls</t>
  </si>
  <si>
    <t>Gluggar og hurðir Alls</t>
  </si>
  <si>
    <t>Byggingastjóri</t>
  </si>
  <si>
    <t>Innifrágangur</t>
  </si>
  <si>
    <t>Gifs eða múr á útveggi</t>
  </si>
  <si>
    <t>Ílögn í gólf</t>
  </si>
  <si>
    <t>Innveggir 100mm</t>
  </si>
  <si>
    <t>Innveggir 150mm</t>
  </si>
  <si>
    <t>Raflagnir</t>
  </si>
  <si>
    <t>Pípulagnir</t>
  </si>
  <si>
    <t>Málning</t>
  </si>
  <si>
    <t>Flísalagnir</t>
  </si>
  <si>
    <t>Loftaklæðning og lagnagrind</t>
  </si>
  <si>
    <t>Inntaksgjöld</t>
  </si>
  <si>
    <t>Byggingargjöld, teikningar og fl.   Alls</t>
  </si>
  <si>
    <t>Fá tilboð samkvæmt teikningum</t>
  </si>
  <si>
    <t>sem hægt er að prenta út.</t>
  </si>
  <si>
    <t>Þakkantur</t>
  </si>
  <si>
    <t>Byggingavinklar, múrboltar og þéttiefni</t>
  </si>
  <si>
    <t>Vatnsbretti</t>
  </si>
  <si>
    <t>Sjá magntöku - pípulagnir</t>
  </si>
  <si>
    <t>Sjá magntöku - raflagnir</t>
  </si>
  <si>
    <t>Sjá magntöku - málning</t>
  </si>
  <si>
    <t>Gólfefni</t>
  </si>
  <si>
    <t>Innifrágangur Alls</t>
  </si>
  <si>
    <t>Innréttingar</t>
  </si>
  <si>
    <t>Þvottahús innrétting</t>
  </si>
  <si>
    <t>Eldhús innrétting</t>
  </si>
  <si>
    <t>Bað innrétting</t>
  </si>
  <si>
    <t>Innihurðir</t>
  </si>
  <si>
    <t>VS-tæki</t>
  </si>
  <si>
    <t>Eldhús tæki</t>
  </si>
  <si>
    <t>Sólbekkir</t>
  </si>
  <si>
    <t>Einangrun 200mm og rakaklæðning í loft</t>
  </si>
  <si>
    <t>Innréttingar Alls</t>
  </si>
  <si>
    <t>Steypustyrktarjárn í sökkul 10mm</t>
  </si>
  <si>
    <t>Steypa í útveggi (Varmamót)</t>
  </si>
  <si>
    <t>Steypa í sökkul (Varmamót)</t>
  </si>
  <si>
    <t xml:space="preserve">Smíðaviður  50x100mm   </t>
  </si>
  <si>
    <t xml:space="preserve">Þaksperrur  50x200mm   </t>
  </si>
  <si>
    <t xml:space="preserve">Þaksperrur  50x225mm   </t>
  </si>
  <si>
    <t>Steypa í gólfplötu (100mm plata)</t>
  </si>
  <si>
    <t>Varmamót - Húsgerð E-258</t>
  </si>
  <si>
    <t xml:space="preserve">Smíðaviður  50x125mm   </t>
  </si>
  <si>
    <t xml:space="preserve">Smíðaviður  50x150mm   </t>
  </si>
  <si>
    <t>Járnamottur í gólfplötu (K 189)</t>
  </si>
  <si>
    <t>Magntölur eru án ábyrgðar! Byggingastjóri ætti að yfirfara þær, áður en kaup fara fram!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</si>
</sst>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_-* #,##0.0\ _k_r_._-;\-* #,##0.0\ _k_r_._-;_-* &quot;-&quot;??\ _k_r_._-;_-@_-"/>
    <numFmt numFmtId="165" formatCode="_-* #,##0\ _k_r_._-;\-* #,##0\ _k_r_._-;_-* &quot;-&quot;??\ _k_r_._-;_-@_-"/>
    <numFmt numFmtId="166" formatCode="_-* #,##0.000\ _k_r_._-;\-* #,##0.000\ _k_r_._-;_-* &quot;-&quot;??\ _k_r_._-;_-@_-"/>
    <numFmt numFmtId="167" formatCode="_-* #,##0.0000\ _k_r_._-;\-* #,##0.0000\ _k_r_._-;_-* &quot;-&quot;??\ _k_r_._-;_-@_-"/>
  </numFmts>
  <fonts count="2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Alignment="1">
      <alignment/>
    </xf>
    <xf numFmtId="165" fontId="0" fillId="0" borderId="0" xfId="42" applyNumberFormat="1" applyFon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/>
    </xf>
    <xf numFmtId="165" fontId="2" fillId="0" borderId="0" xfId="42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65" fontId="0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3" fontId="2" fillId="0" borderId="0" xfId="42" applyNumberFormat="1" applyFont="1" applyFill="1" applyAlignment="1">
      <alignment horizontal="right"/>
    </xf>
    <xf numFmtId="3" fontId="0" fillId="0" borderId="0" xfId="42" applyNumberFormat="1" applyFont="1" applyFill="1" applyAlignment="1">
      <alignment horizontal="right"/>
    </xf>
    <xf numFmtId="165" fontId="0" fillId="0" borderId="0" xfId="42" applyNumberFormat="1" applyFont="1" applyFill="1" applyBorder="1" applyAlignment="1">
      <alignment horizontal="right"/>
    </xf>
    <xf numFmtId="0" fontId="4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 horizontal="center"/>
    </xf>
    <xf numFmtId="14" fontId="3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4" fontId="0" fillId="0" borderId="0" xfId="0" applyNumberFormat="1" applyFont="1" applyFill="1" applyAlignment="1">
      <alignment horizontal="right"/>
    </xf>
    <xf numFmtId="14" fontId="3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14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2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D11" sqref="D11"/>
    </sheetView>
  </sheetViews>
  <sheetFormatPr defaultColWidth="15.7109375" defaultRowHeight="12.75"/>
  <cols>
    <col min="1" max="1" width="35.7109375" style="1" customWidth="1"/>
    <col min="2" max="2" width="10.7109375" style="27" customWidth="1"/>
    <col min="3" max="3" width="10.7109375" style="21" customWidth="1"/>
    <col min="4" max="5" width="12.7109375" style="1" customWidth="1"/>
    <col min="6" max="6" width="12.7109375" style="2" customWidth="1"/>
    <col min="7" max="16384" width="15.7109375" style="3" customWidth="1"/>
  </cols>
  <sheetData>
    <row r="1" spans="1:7" ht="15">
      <c r="A1" s="35" t="s">
        <v>104</v>
      </c>
      <c r="B1" s="36"/>
      <c r="C1" s="36"/>
      <c r="D1" s="36"/>
      <c r="E1" s="36"/>
      <c r="F1" s="36"/>
      <c r="G1" s="37"/>
    </row>
    <row r="3" spans="1:3" ht="15.75">
      <c r="A3" s="12" t="s">
        <v>100</v>
      </c>
      <c r="B3" s="26"/>
      <c r="C3" s="19"/>
    </row>
    <row r="5" spans="1:6" ht="12.75">
      <c r="A5" s="13" t="s">
        <v>7</v>
      </c>
      <c r="B5" s="7" t="s">
        <v>33</v>
      </c>
      <c r="C5" s="7" t="s">
        <v>34</v>
      </c>
      <c r="D5" s="7" t="s">
        <v>2</v>
      </c>
      <c r="E5" s="7" t="s">
        <v>3</v>
      </c>
      <c r="F5" s="10" t="s">
        <v>4</v>
      </c>
    </row>
    <row r="6" spans="5:6" ht="12.75">
      <c r="E6" s="7"/>
      <c r="F6" s="14"/>
    </row>
    <row r="7" spans="1:6" ht="12.75">
      <c r="A7" s="1" t="s">
        <v>0</v>
      </c>
      <c r="B7" s="27">
        <v>1</v>
      </c>
      <c r="C7" s="6" t="s">
        <v>35</v>
      </c>
      <c r="D7" s="8">
        <v>0</v>
      </c>
      <c r="E7" s="8">
        <v>0</v>
      </c>
      <c r="F7" s="15">
        <f>D7+E7</f>
        <v>0</v>
      </c>
    </row>
    <row r="8" spans="1:6" ht="12.75">
      <c r="A8" s="1" t="s">
        <v>27</v>
      </c>
      <c r="B8" s="27">
        <v>1</v>
      </c>
      <c r="C8" s="6" t="s">
        <v>35</v>
      </c>
      <c r="D8" s="8">
        <v>0</v>
      </c>
      <c r="E8" s="8">
        <v>0</v>
      </c>
      <c r="F8" s="15">
        <f>D8+E8</f>
        <v>0</v>
      </c>
    </row>
    <row r="9" spans="1:6" ht="12.75">
      <c r="A9" s="33" t="s">
        <v>71</v>
      </c>
      <c r="B9" s="27">
        <v>1</v>
      </c>
      <c r="C9" s="6" t="s">
        <v>35</v>
      </c>
      <c r="D9" s="8">
        <v>0</v>
      </c>
      <c r="E9" s="8">
        <v>0</v>
      </c>
      <c r="F9" s="15">
        <f>D9+E9</f>
        <v>0</v>
      </c>
    </row>
    <row r="10" spans="1:8" ht="12.75">
      <c r="A10" s="32" t="s">
        <v>39</v>
      </c>
      <c r="C10" s="6"/>
      <c r="D10" s="8">
        <v>0</v>
      </c>
      <c r="E10" s="8">
        <v>0</v>
      </c>
      <c r="F10" s="15">
        <f>D10+E10</f>
        <v>0</v>
      </c>
      <c r="H10" s="33"/>
    </row>
    <row r="11" spans="1:8" ht="12.75">
      <c r="A11" s="32" t="s">
        <v>39</v>
      </c>
      <c r="C11" s="6"/>
      <c r="D11" s="8">
        <v>0</v>
      </c>
      <c r="E11" s="8">
        <v>0</v>
      </c>
      <c r="F11" s="15">
        <f>D11+E11</f>
        <v>0</v>
      </c>
      <c r="H11" s="33"/>
    </row>
    <row r="12" spans="1:8" ht="12.75">
      <c r="A12" s="9" t="s">
        <v>72</v>
      </c>
      <c r="D12" s="8"/>
      <c r="E12" s="8"/>
      <c r="F12" s="16">
        <f>SUM(F7:F8)</f>
        <v>0</v>
      </c>
      <c r="H12" s="33"/>
    </row>
    <row r="13" spans="1:6" ht="12.75">
      <c r="A13" s="9"/>
      <c r="D13" s="8"/>
      <c r="E13" s="8"/>
      <c r="F13" s="16"/>
    </row>
    <row r="14" spans="4:6" ht="12.75">
      <c r="D14" s="8"/>
      <c r="E14" s="8"/>
      <c r="F14" s="16"/>
    </row>
    <row r="15" spans="1:6" ht="12.75">
      <c r="A15" s="11" t="s">
        <v>11</v>
      </c>
      <c r="B15" s="28"/>
      <c r="C15" s="22"/>
      <c r="D15" s="8"/>
      <c r="E15" s="8"/>
      <c r="F15" s="17"/>
    </row>
    <row r="16" spans="1:6" ht="12.75">
      <c r="A16" s="1" t="s">
        <v>1</v>
      </c>
      <c r="B16" s="27">
        <v>1</v>
      </c>
      <c r="C16" s="6" t="s">
        <v>35</v>
      </c>
      <c r="D16" s="8">
        <v>0</v>
      </c>
      <c r="E16" s="8">
        <v>0</v>
      </c>
      <c r="F16" s="15">
        <f>D16+E16</f>
        <v>0</v>
      </c>
    </row>
    <row r="17" spans="1:6" ht="12.75">
      <c r="A17" s="1" t="s">
        <v>8</v>
      </c>
      <c r="B17" s="27">
        <v>1</v>
      </c>
      <c r="C17" s="6" t="s">
        <v>35</v>
      </c>
      <c r="D17" s="8">
        <v>0</v>
      </c>
      <c r="E17" s="8">
        <v>0</v>
      </c>
      <c r="F17" s="15">
        <f>D17+E17</f>
        <v>0</v>
      </c>
    </row>
    <row r="18" spans="1:6" ht="12.75">
      <c r="A18" s="32" t="s">
        <v>40</v>
      </c>
      <c r="B18" s="27">
        <v>65</v>
      </c>
      <c r="C18" s="6" t="s">
        <v>36</v>
      </c>
      <c r="D18" s="8">
        <v>0</v>
      </c>
      <c r="E18" s="8">
        <v>0</v>
      </c>
      <c r="F18" s="15">
        <f>(D18*B18)+(E18*B18)</f>
        <v>0</v>
      </c>
    </row>
    <row r="19" spans="1:6" ht="12.75">
      <c r="A19" s="32" t="s">
        <v>93</v>
      </c>
      <c r="B19" s="27">
        <v>350</v>
      </c>
      <c r="C19" s="6" t="s">
        <v>37</v>
      </c>
      <c r="D19" s="8">
        <v>0</v>
      </c>
      <c r="E19" s="8">
        <v>0</v>
      </c>
      <c r="F19" s="15">
        <f aca="true" t="shared" si="0" ref="F19:F32">(D19*B19)+(E19*B19)</f>
        <v>0</v>
      </c>
    </row>
    <row r="20" spans="1:6" ht="12.75">
      <c r="A20" s="32" t="s">
        <v>41</v>
      </c>
      <c r="B20" s="27">
        <v>339</v>
      </c>
      <c r="C20" s="6" t="s">
        <v>37</v>
      </c>
      <c r="D20" s="8">
        <v>0</v>
      </c>
      <c r="E20" s="8">
        <v>0</v>
      </c>
      <c r="F20" s="15">
        <f t="shared" si="0"/>
        <v>0</v>
      </c>
    </row>
    <row r="21" spans="1:6" ht="12.75">
      <c r="A21" s="4" t="s">
        <v>95</v>
      </c>
      <c r="B21" s="27">
        <v>12.4</v>
      </c>
      <c r="C21" s="6" t="s">
        <v>38</v>
      </c>
      <c r="D21" s="8">
        <v>0</v>
      </c>
      <c r="E21" s="8">
        <v>0</v>
      </c>
      <c r="F21" s="15">
        <f t="shared" si="0"/>
        <v>0</v>
      </c>
    </row>
    <row r="22" spans="1:6" ht="12.75">
      <c r="A22" s="32" t="s">
        <v>42</v>
      </c>
      <c r="B22" s="27">
        <v>165</v>
      </c>
      <c r="C22" s="6" t="s">
        <v>38</v>
      </c>
      <c r="D22" s="8">
        <v>0</v>
      </c>
      <c r="E22" s="8">
        <v>0</v>
      </c>
      <c r="F22" s="15">
        <f t="shared" si="0"/>
        <v>0</v>
      </c>
    </row>
    <row r="23" spans="1:6" ht="12.75">
      <c r="A23" s="32" t="s">
        <v>44</v>
      </c>
      <c r="B23" s="27">
        <v>25</v>
      </c>
      <c r="C23" s="6" t="s">
        <v>37</v>
      </c>
      <c r="D23" s="8">
        <v>0</v>
      </c>
      <c r="E23" s="8">
        <v>0</v>
      </c>
      <c r="F23" s="15">
        <f t="shared" si="0"/>
        <v>0</v>
      </c>
    </row>
    <row r="24" spans="1:6" ht="12.75">
      <c r="A24" s="32" t="s">
        <v>43</v>
      </c>
      <c r="B24" s="27">
        <v>1</v>
      </c>
      <c r="C24" s="6" t="s">
        <v>35</v>
      </c>
      <c r="D24" s="8">
        <v>0</v>
      </c>
      <c r="E24" s="8">
        <v>0</v>
      </c>
      <c r="F24" s="15">
        <f t="shared" si="0"/>
        <v>0</v>
      </c>
    </row>
    <row r="25" spans="1:6" ht="12.75">
      <c r="A25" s="32" t="s">
        <v>46</v>
      </c>
      <c r="B25" s="27">
        <v>194</v>
      </c>
      <c r="C25" s="6" t="s">
        <v>37</v>
      </c>
      <c r="D25" s="8">
        <v>0</v>
      </c>
      <c r="E25" s="8">
        <v>0</v>
      </c>
      <c r="F25" s="15">
        <f t="shared" si="0"/>
        <v>0</v>
      </c>
    </row>
    <row r="26" spans="1:6" ht="12.75">
      <c r="A26" s="32" t="s">
        <v>45</v>
      </c>
      <c r="B26" s="27">
        <v>0</v>
      </c>
      <c r="C26" s="6" t="s">
        <v>37</v>
      </c>
      <c r="D26" s="8">
        <v>0</v>
      </c>
      <c r="E26" s="8">
        <v>0</v>
      </c>
      <c r="F26" s="15">
        <f t="shared" si="0"/>
        <v>0</v>
      </c>
    </row>
    <row r="27" spans="1:6" ht="12.75">
      <c r="A27" s="4" t="s">
        <v>5</v>
      </c>
      <c r="B27" s="27">
        <v>237</v>
      </c>
      <c r="C27" s="6" t="s">
        <v>36</v>
      </c>
      <c r="D27" s="8">
        <v>0</v>
      </c>
      <c r="E27" s="8">
        <v>0</v>
      </c>
      <c r="F27" s="15">
        <f t="shared" si="0"/>
        <v>0</v>
      </c>
    </row>
    <row r="28" spans="1:6" ht="12.75">
      <c r="A28" s="4" t="s">
        <v>103</v>
      </c>
      <c r="B28" s="27">
        <v>284</v>
      </c>
      <c r="C28" s="6" t="s">
        <v>36</v>
      </c>
      <c r="D28" s="8">
        <v>0</v>
      </c>
      <c r="E28" s="8">
        <v>0</v>
      </c>
      <c r="F28" s="15">
        <f t="shared" si="0"/>
        <v>0</v>
      </c>
    </row>
    <row r="29" spans="1:6" ht="12.75">
      <c r="A29" s="32" t="s">
        <v>99</v>
      </c>
      <c r="B29" s="27">
        <v>24.7</v>
      </c>
      <c r="C29" s="6" t="s">
        <v>38</v>
      </c>
      <c r="D29" s="8">
        <v>0</v>
      </c>
      <c r="E29" s="8">
        <v>0</v>
      </c>
      <c r="F29" s="15">
        <f t="shared" si="0"/>
        <v>0</v>
      </c>
    </row>
    <row r="30" spans="1:8" ht="12.75">
      <c r="A30" s="32" t="s">
        <v>39</v>
      </c>
      <c r="C30" s="6"/>
      <c r="D30" s="8">
        <v>0</v>
      </c>
      <c r="E30" s="8">
        <v>0</v>
      </c>
      <c r="F30" s="15">
        <f t="shared" si="0"/>
        <v>0</v>
      </c>
      <c r="H30" s="33" t="s">
        <v>56</v>
      </c>
    </row>
    <row r="31" spans="1:8" ht="12.75">
      <c r="A31" s="32" t="s">
        <v>39</v>
      </c>
      <c r="C31" s="6"/>
      <c r="D31" s="8">
        <v>0</v>
      </c>
      <c r="E31" s="8">
        <v>0</v>
      </c>
      <c r="F31" s="15">
        <f t="shared" si="0"/>
        <v>0</v>
      </c>
      <c r="H31" s="33" t="s">
        <v>55</v>
      </c>
    </row>
    <row r="32" spans="1:6" ht="12.75">
      <c r="A32" s="32" t="s">
        <v>39</v>
      </c>
      <c r="C32" s="6"/>
      <c r="D32" s="8">
        <v>0</v>
      </c>
      <c r="E32" s="8">
        <v>0</v>
      </c>
      <c r="F32" s="15">
        <f t="shared" si="0"/>
        <v>0</v>
      </c>
    </row>
    <row r="33" spans="1:6" ht="12.75">
      <c r="A33" s="4" t="s">
        <v>9</v>
      </c>
      <c r="B33" s="27">
        <v>1</v>
      </c>
      <c r="C33" s="6" t="s">
        <v>35</v>
      </c>
      <c r="D33" s="8">
        <v>0</v>
      </c>
      <c r="E33" s="8">
        <v>0</v>
      </c>
      <c r="F33" s="15">
        <f>(D33*B33)+E33</f>
        <v>0</v>
      </c>
    </row>
    <row r="34" spans="1:6" ht="12.75">
      <c r="A34" s="9" t="s">
        <v>6</v>
      </c>
      <c r="C34" s="6"/>
      <c r="D34" s="8"/>
      <c r="E34" s="8"/>
      <c r="F34" s="16">
        <f>SUM(F16:F33)</f>
        <v>0</v>
      </c>
    </row>
    <row r="35" spans="1:6" ht="12.75">
      <c r="A35" s="4"/>
      <c r="B35" s="29"/>
      <c r="C35" s="23"/>
      <c r="F35" s="14"/>
    </row>
    <row r="36" spans="1:6" ht="12.75">
      <c r="A36" s="4"/>
      <c r="B36" s="29"/>
      <c r="C36" s="23"/>
      <c r="F36" s="14"/>
    </row>
    <row r="37" spans="1:6" ht="12.75">
      <c r="A37" s="11" t="s">
        <v>12</v>
      </c>
      <c r="B37" s="28"/>
      <c r="C37" s="22"/>
      <c r="F37" s="14"/>
    </row>
    <row r="38" spans="1:6" ht="12.75">
      <c r="A38" s="33" t="s">
        <v>47</v>
      </c>
      <c r="B38" s="27">
        <v>1</v>
      </c>
      <c r="C38" s="6" t="s">
        <v>35</v>
      </c>
      <c r="D38" s="8">
        <v>0</v>
      </c>
      <c r="E38" s="8">
        <v>0</v>
      </c>
      <c r="F38" s="15">
        <f>(D38*B38)+E38</f>
        <v>0</v>
      </c>
    </row>
    <row r="39" spans="1:6" ht="12.75">
      <c r="A39" s="1" t="s">
        <v>10</v>
      </c>
      <c r="B39" s="27">
        <v>175</v>
      </c>
      <c r="C39" s="34" t="s">
        <v>36</v>
      </c>
      <c r="D39" s="8">
        <v>0</v>
      </c>
      <c r="E39" s="8">
        <v>0</v>
      </c>
      <c r="F39" s="15">
        <f aca="true" t="shared" si="1" ref="F39:F45">(D39*B39)+(E39*B39)</f>
        <v>0</v>
      </c>
    </row>
    <row r="40" spans="1:6" ht="12.75">
      <c r="A40" s="33" t="s">
        <v>48</v>
      </c>
      <c r="B40" s="27">
        <v>560</v>
      </c>
      <c r="C40" s="34" t="s">
        <v>37</v>
      </c>
      <c r="D40" s="8">
        <v>0</v>
      </c>
      <c r="E40" s="8">
        <v>0</v>
      </c>
      <c r="F40" s="15">
        <f t="shared" si="1"/>
        <v>0</v>
      </c>
    </row>
    <row r="41" spans="1:6" ht="12.75">
      <c r="A41" s="33" t="s">
        <v>49</v>
      </c>
      <c r="B41" s="27">
        <v>450</v>
      </c>
      <c r="C41" s="34" t="s">
        <v>37</v>
      </c>
      <c r="D41" s="8">
        <v>0</v>
      </c>
      <c r="E41" s="8">
        <v>0</v>
      </c>
      <c r="F41" s="15">
        <f t="shared" si="1"/>
        <v>0</v>
      </c>
    </row>
    <row r="42" spans="1:6" ht="12.75">
      <c r="A42" s="1" t="s">
        <v>94</v>
      </c>
      <c r="B42" s="27">
        <v>25</v>
      </c>
      <c r="C42" s="34" t="s">
        <v>38</v>
      </c>
      <c r="D42" s="8">
        <v>0</v>
      </c>
      <c r="E42" s="8">
        <v>0</v>
      </c>
      <c r="F42" s="15">
        <f t="shared" si="1"/>
        <v>0</v>
      </c>
    </row>
    <row r="43" spans="1:6" ht="12.75">
      <c r="A43" s="32" t="s">
        <v>39</v>
      </c>
      <c r="C43" s="6"/>
      <c r="D43" s="8">
        <v>0</v>
      </c>
      <c r="E43" s="8">
        <v>0</v>
      </c>
      <c r="F43" s="15">
        <f t="shared" si="1"/>
        <v>0</v>
      </c>
    </row>
    <row r="44" spans="1:8" ht="12.75">
      <c r="A44" s="32" t="s">
        <v>39</v>
      </c>
      <c r="C44" s="6"/>
      <c r="D44" s="8">
        <v>0</v>
      </c>
      <c r="E44" s="8">
        <v>0</v>
      </c>
      <c r="F44" s="15">
        <f t="shared" si="1"/>
        <v>0</v>
      </c>
      <c r="H44" s="33" t="s">
        <v>54</v>
      </c>
    </row>
    <row r="45" spans="1:6" ht="12.75">
      <c r="A45" s="32" t="s">
        <v>39</v>
      </c>
      <c r="C45" s="6"/>
      <c r="D45" s="8">
        <v>0</v>
      </c>
      <c r="E45" s="8">
        <v>0</v>
      </c>
      <c r="F45" s="15">
        <f t="shared" si="1"/>
        <v>0</v>
      </c>
    </row>
    <row r="46" spans="1:6" ht="12.75">
      <c r="A46" s="1" t="s">
        <v>9</v>
      </c>
      <c r="B46" s="27">
        <v>1</v>
      </c>
      <c r="C46" s="6" t="s">
        <v>35</v>
      </c>
      <c r="D46" s="8">
        <v>0</v>
      </c>
      <c r="E46" s="8">
        <v>0</v>
      </c>
      <c r="F46" s="15">
        <f>(D46*B46)+E46</f>
        <v>0</v>
      </c>
    </row>
    <row r="47" spans="1:6" ht="12.75">
      <c r="A47" s="9" t="s">
        <v>28</v>
      </c>
      <c r="B47" s="30"/>
      <c r="C47" s="24"/>
      <c r="D47" s="20"/>
      <c r="E47" s="20"/>
      <c r="F47" s="16">
        <f>SUM(F38:F46)</f>
        <v>0</v>
      </c>
    </row>
    <row r="48" spans="1:6" ht="12.75">
      <c r="A48" s="4"/>
      <c r="B48" s="29"/>
      <c r="C48" s="23"/>
      <c r="F48" s="14"/>
    </row>
    <row r="49" spans="1:6" ht="12.75">
      <c r="A49" s="4"/>
      <c r="B49" s="29"/>
      <c r="C49" s="23"/>
      <c r="F49" s="14"/>
    </row>
    <row r="50" spans="1:6" ht="12.75">
      <c r="A50" s="11" t="s">
        <v>13</v>
      </c>
      <c r="B50" s="28"/>
      <c r="C50" s="22"/>
      <c r="F50" s="14"/>
    </row>
    <row r="51" spans="1:6" ht="12.75">
      <c r="A51" s="33" t="s">
        <v>98</v>
      </c>
      <c r="B51" s="27">
        <v>41</v>
      </c>
      <c r="C51" s="34" t="s">
        <v>37</v>
      </c>
      <c r="D51" s="8">
        <v>0</v>
      </c>
      <c r="E51" s="8">
        <v>0</v>
      </c>
      <c r="F51" s="15">
        <f>(D51*B51)+(E51*B51)</f>
        <v>0</v>
      </c>
    </row>
    <row r="52" spans="1:6" ht="12.75">
      <c r="A52" s="33" t="s">
        <v>97</v>
      </c>
      <c r="B52" s="27">
        <v>13.7</v>
      </c>
      <c r="C52" s="34" t="s">
        <v>37</v>
      </c>
      <c r="D52" s="8">
        <v>0</v>
      </c>
      <c r="E52" s="8">
        <v>0</v>
      </c>
      <c r="F52" s="15">
        <f aca="true" t="shared" si="2" ref="F52:F63">(D52*B52)+(E52*B52)</f>
        <v>0</v>
      </c>
    </row>
    <row r="53" spans="1:6" ht="12.75">
      <c r="A53" s="33" t="s">
        <v>102</v>
      </c>
      <c r="B53" s="27">
        <v>543</v>
      </c>
      <c r="C53" s="34" t="s">
        <v>37</v>
      </c>
      <c r="D53" s="8">
        <v>0</v>
      </c>
      <c r="E53" s="8">
        <v>0</v>
      </c>
      <c r="F53" s="15">
        <f>(D53*B53)+(E53*B53)</f>
        <v>0</v>
      </c>
    </row>
    <row r="54" spans="1:6" ht="12.75">
      <c r="A54" s="33" t="s">
        <v>101</v>
      </c>
      <c r="B54" s="27">
        <v>25.4</v>
      </c>
      <c r="C54" s="34" t="s">
        <v>37</v>
      </c>
      <c r="D54" s="8">
        <v>0</v>
      </c>
      <c r="E54" s="8">
        <v>0</v>
      </c>
      <c r="F54" s="15">
        <f>(D54*B54)+(E54*B54)</f>
        <v>0</v>
      </c>
    </row>
    <row r="55" spans="1:6" ht="12.75">
      <c r="A55" s="33" t="s">
        <v>96</v>
      </c>
      <c r="B55" s="27">
        <v>240</v>
      </c>
      <c r="C55" s="34" t="s">
        <v>37</v>
      </c>
      <c r="D55" s="8">
        <v>0</v>
      </c>
      <c r="E55" s="8">
        <v>0</v>
      </c>
      <c r="F55" s="15">
        <f>(D55*B55)+(E55*B55)</f>
        <v>0</v>
      </c>
    </row>
    <row r="56" spans="1:6" ht="12.75">
      <c r="A56" s="33" t="s">
        <v>50</v>
      </c>
      <c r="B56" s="27">
        <v>2114</v>
      </c>
      <c r="C56" s="34" t="s">
        <v>37</v>
      </c>
      <c r="D56" s="8">
        <v>0</v>
      </c>
      <c r="E56" s="8">
        <v>0</v>
      </c>
      <c r="F56" s="15">
        <f t="shared" si="2"/>
        <v>0</v>
      </c>
    </row>
    <row r="57" spans="1:6" ht="12.75">
      <c r="A57" s="33" t="s">
        <v>51</v>
      </c>
      <c r="B57" s="27">
        <v>317</v>
      </c>
      <c r="C57" s="34" t="s">
        <v>36</v>
      </c>
      <c r="D57" s="8">
        <v>0</v>
      </c>
      <c r="E57" s="8">
        <v>0</v>
      </c>
      <c r="F57" s="15">
        <f t="shared" si="2"/>
        <v>0</v>
      </c>
    </row>
    <row r="58" spans="1:8" ht="12.75">
      <c r="A58" s="33" t="s">
        <v>52</v>
      </c>
      <c r="B58" s="27">
        <v>317</v>
      </c>
      <c r="C58" s="34" t="s">
        <v>36</v>
      </c>
      <c r="D58" s="8">
        <v>0</v>
      </c>
      <c r="E58" s="8">
        <v>0</v>
      </c>
      <c r="F58" s="15">
        <f t="shared" si="2"/>
        <v>0</v>
      </c>
      <c r="H58" s="33"/>
    </row>
    <row r="59" spans="1:8" ht="12.75">
      <c r="A59" s="33" t="s">
        <v>53</v>
      </c>
      <c r="B59" s="27">
        <v>0</v>
      </c>
      <c r="C59" s="34" t="s">
        <v>37</v>
      </c>
      <c r="D59" s="8">
        <v>0</v>
      </c>
      <c r="E59" s="8">
        <v>0</v>
      </c>
      <c r="F59" s="15">
        <f t="shared" si="2"/>
        <v>0</v>
      </c>
      <c r="H59" s="33"/>
    </row>
    <row r="60" spans="1:8" ht="12.75">
      <c r="A60" s="33" t="s">
        <v>75</v>
      </c>
      <c r="B60" s="27">
        <v>0</v>
      </c>
      <c r="C60" s="34" t="s">
        <v>37</v>
      </c>
      <c r="D60" s="8">
        <v>0</v>
      </c>
      <c r="E60" s="8">
        <v>0</v>
      </c>
      <c r="F60" s="15">
        <f t="shared" si="2"/>
        <v>0</v>
      </c>
      <c r="H60" s="33"/>
    </row>
    <row r="61" spans="1:6" ht="12.75">
      <c r="A61" s="32" t="s">
        <v>39</v>
      </c>
      <c r="C61" s="6"/>
      <c r="D61" s="8">
        <v>0</v>
      </c>
      <c r="E61" s="8">
        <v>0</v>
      </c>
      <c r="F61" s="15">
        <f t="shared" si="2"/>
        <v>0</v>
      </c>
    </row>
    <row r="62" spans="1:6" ht="12.75">
      <c r="A62" s="32" t="s">
        <v>39</v>
      </c>
      <c r="C62" s="6"/>
      <c r="D62" s="8">
        <v>0</v>
      </c>
      <c r="E62" s="8">
        <v>0</v>
      </c>
      <c r="F62" s="15">
        <f t="shared" si="2"/>
        <v>0</v>
      </c>
    </row>
    <row r="63" spans="1:6" ht="12.75">
      <c r="A63" s="32" t="s">
        <v>39</v>
      </c>
      <c r="C63" s="6"/>
      <c r="D63" s="8">
        <v>0</v>
      </c>
      <c r="E63" s="8">
        <v>0</v>
      </c>
      <c r="F63" s="15">
        <f t="shared" si="2"/>
        <v>0</v>
      </c>
    </row>
    <row r="64" spans="1:6" ht="12.75">
      <c r="A64" s="1" t="s">
        <v>9</v>
      </c>
      <c r="B64" s="27">
        <v>1</v>
      </c>
      <c r="C64" s="6" t="s">
        <v>35</v>
      </c>
      <c r="D64" s="8">
        <v>0</v>
      </c>
      <c r="E64" s="8">
        <v>0</v>
      </c>
      <c r="F64" s="16">
        <f>SUM(F51:F63)</f>
        <v>0</v>
      </c>
    </row>
    <row r="65" spans="1:6" ht="12.75">
      <c r="A65" s="9" t="s">
        <v>29</v>
      </c>
      <c r="B65" s="30"/>
      <c r="C65" s="24"/>
      <c r="D65" s="20"/>
      <c r="E65" s="20"/>
      <c r="F65" s="16"/>
    </row>
    <row r="66" spans="1:6" ht="12.75">
      <c r="A66" s="5"/>
      <c r="B66" s="31"/>
      <c r="C66" s="25"/>
      <c r="D66" s="5"/>
      <c r="E66" s="5"/>
      <c r="F66" s="18"/>
    </row>
    <row r="67" ht="12.75">
      <c r="F67" s="14"/>
    </row>
    <row r="68" spans="1:6" ht="12.75">
      <c r="A68" s="11" t="s">
        <v>14</v>
      </c>
      <c r="B68" s="28"/>
      <c r="C68" s="22"/>
      <c r="F68" s="14"/>
    </row>
    <row r="69" spans="1:8" ht="12.75">
      <c r="A69" s="1" t="s">
        <v>15</v>
      </c>
      <c r="B69" s="27">
        <v>24.9</v>
      </c>
      <c r="C69" s="34" t="s">
        <v>36</v>
      </c>
      <c r="D69" s="8">
        <v>0</v>
      </c>
      <c r="E69" s="8">
        <v>0</v>
      </c>
      <c r="F69" s="15">
        <f>(D69*B69)+(E69*B69)</f>
        <v>0</v>
      </c>
      <c r="H69" s="33" t="s">
        <v>73</v>
      </c>
    </row>
    <row r="70" spans="1:8" ht="12.75">
      <c r="A70" s="1" t="s">
        <v>16</v>
      </c>
      <c r="B70" s="27">
        <v>14</v>
      </c>
      <c r="C70" s="34" t="s">
        <v>36</v>
      </c>
      <c r="D70" s="8">
        <v>0</v>
      </c>
      <c r="E70" s="8">
        <v>0</v>
      </c>
      <c r="F70" s="15">
        <f>(D70*B70)+(E70*B70)</f>
        <v>0</v>
      </c>
      <c r="H70" s="33" t="s">
        <v>74</v>
      </c>
    </row>
    <row r="71" spans="1:8" ht="12.75">
      <c r="A71" s="1" t="s">
        <v>17</v>
      </c>
      <c r="B71" s="27">
        <v>8.3</v>
      </c>
      <c r="C71" s="34" t="s">
        <v>36</v>
      </c>
      <c r="D71" s="8">
        <v>0</v>
      </c>
      <c r="E71" s="8">
        <v>0</v>
      </c>
      <c r="F71" s="15">
        <f>(D71*B71)+(E71*B71)</f>
        <v>0</v>
      </c>
      <c r="H71" s="33"/>
    </row>
    <row r="72" spans="1:6" ht="12.75">
      <c r="A72" s="1" t="s">
        <v>18</v>
      </c>
      <c r="B72" s="27">
        <v>1</v>
      </c>
      <c r="C72" s="6" t="s">
        <v>35</v>
      </c>
      <c r="D72" s="8">
        <v>0</v>
      </c>
      <c r="E72" s="8">
        <v>0</v>
      </c>
      <c r="F72" s="15">
        <f aca="true" t="shared" si="3" ref="F72:F77">D72+E72</f>
        <v>0</v>
      </c>
    </row>
    <row r="73" spans="1:6" ht="12.75">
      <c r="A73" s="33" t="s">
        <v>76</v>
      </c>
      <c r="B73" s="27">
        <v>1</v>
      </c>
      <c r="C73" s="6" t="s">
        <v>35</v>
      </c>
      <c r="D73" s="8">
        <v>0</v>
      </c>
      <c r="E73" s="8">
        <v>0</v>
      </c>
      <c r="F73" s="15">
        <f t="shared" si="3"/>
        <v>0</v>
      </c>
    </row>
    <row r="74" spans="1:8" ht="12.75">
      <c r="A74" s="32" t="s">
        <v>39</v>
      </c>
      <c r="C74" s="6"/>
      <c r="D74" s="8">
        <v>0</v>
      </c>
      <c r="E74" s="8">
        <v>0</v>
      </c>
      <c r="F74" s="15">
        <f t="shared" si="3"/>
        <v>0</v>
      </c>
      <c r="H74" s="33"/>
    </row>
    <row r="75" spans="1:8" ht="12.75">
      <c r="A75" s="32" t="s">
        <v>39</v>
      </c>
      <c r="C75" s="6"/>
      <c r="D75" s="8">
        <v>0</v>
      </c>
      <c r="E75" s="8">
        <v>0</v>
      </c>
      <c r="F75" s="15">
        <f t="shared" si="3"/>
        <v>0</v>
      </c>
      <c r="H75" s="33"/>
    </row>
    <row r="76" spans="1:8" ht="12.75">
      <c r="A76" s="32" t="s">
        <v>39</v>
      </c>
      <c r="C76" s="6"/>
      <c r="D76" s="8">
        <v>0</v>
      </c>
      <c r="E76" s="8">
        <v>0</v>
      </c>
      <c r="F76" s="15">
        <f t="shared" si="3"/>
        <v>0</v>
      </c>
      <c r="H76" s="33"/>
    </row>
    <row r="77" spans="1:6" ht="12.75">
      <c r="A77" s="1" t="s">
        <v>9</v>
      </c>
      <c r="B77" s="27">
        <v>1</v>
      </c>
      <c r="C77" s="6" t="s">
        <v>35</v>
      </c>
      <c r="D77" s="8">
        <v>0</v>
      </c>
      <c r="E77" s="8">
        <v>0</v>
      </c>
      <c r="F77" s="15">
        <f t="shared" si="3"/>
        <v>0</v>
      </c>
    </row>
    <row r="78" spans="1:6" ht="12.75">
      <c r="A78" s="9" t="s">
        <v>59</v>
      </c>
      <c r="B78" s="30"/>
      <c r="C78" s="24"/>
      <c r="D78" s="20"/>
      <c r="E78" s="20"/>
      <c r="F78" s="16">
        <f>SUM(F69:F77)</f>
        <v>0</v>
      </c>
    </row>
    <row r="79" ht="12.75">
      <c r="F79" s="14"/>
    </row>
    <row r="80" ht="12.75">
      <c r="F80" s="14"/>
    </row>
    <row r="81" spans="1:6" ht="12.75">
      <c r="A81" s="11" t="s">
        <v>57</v>
      </c>
      <c r="B81" s="28"/>
      <c r="C81" s="22"/>
      <c r="F81" s="14"/>
    </row>
    <row r="82" spans="1:8" ht="12.75">
      <c r="A82" s="1" t="s">
        <v>19</v>
      </c>
      <c r="B82" s="27">
        <v>1</v>
      </c>
      <c r="C82" s="6" t="s">
        <v>35</v>
      </c>
      <c r="D82" s="8">
        <v>0</v>
      </c>
      <c r="E82" s="8">
        <v>0</v>
      </c>
      <c r="F82" s="15">
        <f aca="true" t="shared" si="4" ref="F82:F87">D82+E82</f>
        <v>0</v>
      </c>
      <c r="H82" s="33" t="s">
        <v>73</v>
      </c>
    </row>
    <row r="83" spans="1:8" ht="12.75">
      <c r="A83" s="33" t="s">
        <v>77</v>
      </c>
      <c r="B83" s="27">
        <v>0</v>
      </c>
      <c r="C83" s="34" t="s">
        <v>37</v>
      </c>
      <c r="D83" s="8">
        <v>0</v>
      </c>
      <c r="E83" s="8">
        <v>0</v>
      </c>
      <c r="F83" s="15">
        <f>D83+E83</f>
        <v>0</v>
      </c>
      <c r="H83" s="33" t="s">
        <v>74</v>
      </c>
    </row>
    <row r="84" spans="1:8" ht="12.75">
      <c r="A84" s="32" t="s">
        <v>39</v>
      </c>
      <c r="C84" s="6"/>
      <c r="D84" s="8">
        <v>0</v>
      </c>
      <c r="E84" s="8">
        <v>0</v>
      </c>
      <c r="F84" s="15">
        <f t="shared" si="4"/>
        <v>0</v>
      </c>
      <c r="H84" s="33"/>
    </row>
    <row r="85" spans="1:8" ht="12.75">
      <c r="A85" s="32" t="s">
        <v>39</v>
      </c>
      <c r="C85" s="6"/>
      <c r="D85" s="8">
        <v>0</v>
      </c>
      <c r="E85" s="8">
        <v>0</v>
      </c>
      <c r="F85" s="15">
        <f t="shared" si="4"/>
        <v>0</v>
      </c>
      <c r="H85" s="33"/>
    </row>
    <row r="86" spans="1:8" ht="12.75">
      <c r="A86" s="32" t="s">
        <v>39</v>
      </c>
      <c r="C86" s="6"/>
      <c r="D86" s="8">
        <v>0</v>
      </c>
      <c r="E86" s="8">
        <v>0</v>
      </c>
      <c r="F86" s="15">
        <f t="shared" si="4"/>
        <v>0</v>
      </c>
      <c r="H86" s="33"/>
    </row>
    <row r="87" spans="1:6" ht="12.75">
      <c r="A87" s="1" t="s">
        <v>9</v>
      </c>
      <c r="B87" s="27">
        <v>1</v>
      </c>
      <c r="C87" s="6" t="s">
        <v>35</v>
      </c>
      <c r="D87" s="8">
        <v>0</v>
      </c>
      <c r="E87" s="8">
        <v>0</v>
      </c>
      <c r="F87" s="15">
        <f t="shared" si="4"/>
        <v>0</v>
      </c>
    </row>
    <row r="88" spans="1:6" ht="12.75">
      <c r="A88" s="9" t="s">
        <v>58</v>
      </c>
      <c r="B88" s="30"/>
      <c r="C88" s="24"/>
      <c r="D88" s="20"/>
      <c r="E88" s="20"/>
      <c r="F88" s="16">
        <f>SUM(F82:F87)</f>
        <v>0</v>
      </c>
    </row>
    <row r="89" ht="12.75">
      <c r="F89" s="14"/>
    </row>
    <row r="90" ht="12.75">
      <c r="F90" s="14"/>
    </row>
    <row r="91" spans="1:6" ht="12.75">
      <c r="A91" s="11" t="s">
        <v>61</v>
      </c>
      <c r="B91" s="28"/>
      <c r="C91" s="22"/>
      <c r="F91" s="14"/>
    </row>
    <row r="92" spans="1:6" ht="12.75">
      <c r="A92" s="33" t="s">
        <v>91</v>
      </c>
      <c r="B92" s="27">
        <v>247</v>
      </c>
      <c r="C92" s="34" t="s">
        <v>36</v>
      </c>
      <c r="D92" s="8">
        <v>0</v>
      </c>
      <c r="E92" s="8">
        <v>0</v>
      </c>
      <c r="F92" s="15">
        <f>(D92*B92)+(E92*B92)</f>
        <v>0</v>
      </c>
    </row>
    <row r="93" spans="1:6" ht="12.75">
      <c r="A93" s="33" t="s">
        <v>63</v>
      </c>
      <c r="B93" s="27">
        <v>12</v>
      </c>
      <c r="C93" s="34" t="s">
        <v>38</v>
      </c>
      <c r="D93" s="8">
        <v>0</v>
      </c>
      <c r="E93" s="8">
        <v>0</v>
      </c>
      <c r="F93" s="15">
        <f>(D93*B93)+(E93*B93)</f>
        <v>0</v>
      </c>
    </row>
    <row r="94" spans="1:6" ht="12.75">
      <c r="A94" s="33" t="s">
        <v>62</v>
      </c>
      <c r="B94" s="27">
        <v>160</v>
      </c>
      <c r="C94" s="34" t="s">
        <v>36</v>
      </c>
      <c r="D94" s="8">
        <v>0</v>
      </c>
      <c r="E94" s="8">
        <v>0</v>
      </c>
      <c r="F94" s="15">
        <f>(D94*B94)+(E94*B94)</f>
        <v>0</v>
      </c>
    </row>
    <row r="95" spans="1:6" ht="12.75">
      <c r="A95" s="33" t="s">
        <v>64</v>
      </c>
      <c r="B95" s="27">
        <v>45.9</v>
      </c>
      <c r="C95" s="34" t="s">
        <v>37</v>
      </c>
      <c r="D95" s="8">
        <v>0</v>
      </c>
      <c r="E95" s="8">
        <v>0</v>
      </c>
      <c r="F95" s="15">
        <f>(D95*B95)+(E95*B95)</f>
        <v>0</v>
      </c>
    </row>
    <row r="96" spans="1:6" ht="12.75">
      <c r="A96" s="33" t="s">
        <v>65</v>
      </c>
      <c r="B96" s="27">
        <v>32.7</v>
      </c>
      <c r="C96" s="34" t="s">
        <v>37</v>
      </c>
      <c r="D96" s="8">
        <v>0</v>
      </c>
      <c r="E96" s="8">
        <v>0</v>
      </c>
      <c r="F96" s="15">
        <f>(D96*B96)+(E96*B96)</f>
        <v>0</v>
      </c>
    </row>
    <row r="97" spans="1:8" ht="12.75">
      <c r="A97" s="33" t="s">
        <v>67</v>
      </c>
      <c r="B97" s="27">
        <v>1</v>
      </c>
      <c r="C97" s="34" t="s">
        <v>35</v>
      </c>
      <c r="D97" s="8">
        <v>0</v>
      </c>
      <c r="E97" s="8">
        <v>0</v>
      </c>
      <c r="F97" s="15">
        <f aca="true" t="shared" si="5" ref="F97:F102">D97+E97</f>
        <v>0</v>
      </c>
      <c r="H97" s="33" t="s">
        <v>78</v>
      </c>
    </row>
    <row r="98" spans="1:8" ht="12.75">
      <c r="A98" s="33" t="s">
        <v>66</v>
      </c>
      <c r="B98" s="27">
        <v>1</v>
      </c>
      <c r="C98" s="34" t="s">
        <v>35</v>
      </c>
      <c r="D98" s="8">
        <v>0</v>
      </c>
      <c r="E98" s="8">
        <v>0</v>
      </c>
      <c r="F98" s="15">
        <f t="shared" si="5"/>
        <v>0</v>
      </c>
      <c r="H98" s="33" t="s">
        <v>79</v>
      </c>
    </row>
    <row r="99" spans="1:8" ht="12.75">
      <c r="A99" s="33" t="s">
        <v>68</v>
      </c>
      <c r="B99" s="27">
        <v>0</v>
      </c>
      <c r="C99" s="34" t="s">
        <v>36</v>
      </c>
      <c r="D99" s="8">
        <v>0</v>
      </c>
      <c r="E99" s="8">
        <v>0</v>
      </c>
      <c r="F99" s="15">
        <f>(D99*B99)+(E99*B99)</f>
        <v>0</v>
      </c>
      <c r="H99" s="33" t="s">
        <v>80</v>
      </c>
    </row>
    <row r="100" spans="1:6" ht="12.75">
      <c r="A100" s="33" t="s">
        <v>69</v>
      </c>
      <c r="B100" s="27">
        <v>1</v>
      </c>
      <c r="C100" s="34" t="s">
        <v>35</v>
      </c>
      <c r="D100" s="8">
        <v>0</v>
      </c>
      <c r="E100" s="8">
        <v>0</v>
      </c>
      <c r="F100" s="15">
        <f t="shared" si="5"/>
        <v>0</v>
      </c>
    </row>
    <row r="101" spans="1:6" ht="12.75">
      <c r="A101" s="33" t="s">
        <v>70</v>
      </c>
      <c r="B101" s="27">
        <v>1</v>
      </c>
      <c r="C101" s="34" t="s">
        <v>35</v>
      </c>
      <c r="D101" s="8">
        <v>0</v>
      </c>
      <c r="E101" s="8">
        <v>0</v>
      </c>
      <c r="F101" s="15">
        <f t="shared" si="5"/>
        <v>0</v>
      </c>
    </row>
    <row r="102" spans="1:6" ht="12.75">
      <c r="A102" s="33" t="s">
        <v>81</v>
      </c>
      <c r="B102" s="27">
        <v>1</v>
      </c>
      <c r="C102" s="34" t="s">
        <v>35</v>
      </c>
      <c r="D102" s="8">
        <v>0</v>
      </c>
      <c r="E102" s="8">
        <v>0</v>
      </c>
      <c r="F102" s="15">
        <f t="shared" si="5"/>
        <v>0</v>
      </c>
    </row>
    <row r="103" spans="1:8" ht="12.75">
      <c r="A103" s="32" t="s">
        <v>39</v>
      </c>
      <c r="C103" s="6"/>
      <c r="D103" s="8">
        <v>0</v>
      </c>
      <c r="E103" s="8">
        <v>0</v>
      </c>
      <c r="F103" s="15">
        <f>D103+E103</f>
        <v>0</v>
      </c>
      <c r="H103" s="33"/>
    </row>
    <row r="104" spans="1:8" ht="12.75">
      <c r="A104" s="32" t="s">
        <v>39</v>
      </c>
      <c r="C104" s="6"/>
      <c r="D104" s="8">
        <v>0</v>
      </c>
      <c r="E104" s="8">
        <v>0</v>
      </c>
      <c r="F104" s="15">
        <f>D104+E104</f>
        <v>0</v>
      </c>
      <c r="H104" s="33"/>
    </row>
    <row r="105" spans="1:8" ht="12.75">
      <c r="A105" s="32" t="s">
        <v>39</v>
      </c>
      <c r="C105" s="6"/>
      <c r="D105" s="8">
        <v>0</v>
      </c>
      <c r="E105" s="8">
        <v>0</v>
      </c>
      <c r="F105" s="15">
        <f>D105+E105</f>
        <v>0</v>
      </c>
      <c r="H105" s="33"/>
    </row>
    <row r="106" spans="1:6" ht="12.75">
      <c r="A106" s="1" t="s">
        <v>9</v>
      </c>
      <c r="B106" s="27">
        <v>1</v>
      </c>
      <c r="C106" s="6" t="s">
        <v>35</v>
      </c>
      <c r="D106" s="8">
        <v>0</v>
      </c>
      <c r="E106" s="8">
        <v>0</v>
      </c>
      <c r="F106" s="15">
        <f>D106+E106</f>
        <v>0</v>
      </c>
    </row>
    <row r="107" spans="1:6" ht="12.75">
      <c r="A107" s="9" t="s">
        <v>82</v>
      </c>
      <c r="B107" s="30"/>
      <c r="C107" s="24"/>
      <c r="D107" s="20"/>
      <c r="E107" s="20"/>
      <c r="F107" s="16">
        <f>SUM(F92:F106)</f>
        <v>0</v>
      </c>
    </row>
    <row r="108" spans="1:6" ht="12.75">
      <c r="A108" s="9"/>
      <c r="B108" s="30"/>
      <c r="C108" s="24"/>
      <c r="D108" s="20"/>
      <c r="E108" s="20"/>
      <c r="F108" s="16"/>
    </row>
    <row r="109" ht="12.75">
      <c r="F109" s="14"/>
    </row>
    <row r="110" spans="1:6" ht="12.75">
      <c r="A110" s="11" t="s">
        <v>83</v>
      </c>
      <c r="B110" s="28"/>
      <c r="C110" s="22"/>
      <c r="F110" s="14"/>
    </row>
    <row r="111" spans="1:6" ht="12.75">
      <c r="A111" s="33" t="s">
        <v>85</v>
      </c>
      <c r="B111" s="27">
        <v>0</v>
      </c>
      <c r="C111" s="34" t="s">
        <v>36</v>
      </c>
      <c r="D111" s="8">
        <v>0</v>
      </c>
      <c r="E111" s="8">
        <v>0</v>
      </c>
      <c r="F111" s="15">
        <f>(D111*B111)+(E111*B111)</f>
        <v>0</v>
      </c>
    </row>
    <row r="112" spans="1:6" ht="12.75">
      <c r="A112" s="33" t="s">
        <v>84</v>
      </c>
      <c r="B112" s="27">
        <v>0</v>
      </c>
      <c r="C112" s="34" t="s">
        <v>36</v>
      </c>
      <c r="D112" s="8">
        <v>0</v>
      </c>
      <c r="E112" s="8">
        <v>0</v>
      </c>
      <c r="F112" s="15">
        <f>(D112*B112)+(E112*B112)</f>
        <v>0</v>
      </c>
    </row>
    <row r="113" spans="1:6" ht="12.75">
      <c r="A113" s="33" t="s">
        <v>86</v>
      </c>
      <c r="B113" s="27">
        <v>0</v>
      </c>
      <c r="C113" s="34" t="s">
        <v>36</v>
      </c>
      <c r="D113" s="8">
        <v>0</v>
      </c>
      <c r="E113" s="8">
        <v>0</v>
      </c>
      <c r="F113" s="15">
        <f>(D113*B113)+(E113*B113)</f>
        <v>0</v>
      </c>
    </row>
    <row r="114" spans="1:6" ht="12.75">
      <c r="A114" s="33" t="s">
        <v>87</v>
      </c>
      <c r="B114" s="27">
        <v>25.6</v>
      </c>
      <c r="C114" s="34" t="s">
        <v>36</v>
      </c>
      <c r="D114" s="8">
        <v>0</v>
      </c>
      <c r="E114" s="8">
        <v>0</v>
      </c>
      <c r="F114" s="15">
        <f>(D114*B114)+(E114*B114)</f>
        <v>0</v>
      </c>
    </row>
    <row r="115" spans="1:6" ht="12.75">
      <c r="A115" s="33" t="s">
        <v>90</v>
      </c>
      <c r="B115" s="27">
        <v>0</v>
      </c>
      <c r="C115" s="34" t="s">
        <v>36</v>
      </c>
      <c r="D115" s="8">
        <v>0</v>
      </c>
      <c r="E115" s="8">
        <v>0</v>
      </c>
      <c r="F115" s="15">
        <f>(D115*B115)+(E115*B115)</f>
        <v>0</v>
      </c>
    </row>
    <row r="116" spans="1:6" ht="12.75">
      <c r="A116" s="33" t="s">
        <v>89</v>
      </c>
      <c r="B116" s="27">
        <v>1</v>
      </c>
      <c r="C116" s="34" t="s">
        <v>35</v>
      </c>
      <c r="D116" s="8">
        <v>0</v>
      </c>
      <c r="E116" s="8">
        <v>0</v>
      </c>
      <c r="F116" s="15">
        <f aca="true" t="shared" si="6" ref="F116:F125">D116+E116</f>
        <v>0</v>
      </c>
    </row>
    <row r="117" spans="1:6" ht="12.75">
      <c r="A117" s="33" t="s">
        <v>88</v>
      </c>
      <c r="B117" s="27">
        <v>1</v>
      </c>
      <c r="C117" s="34" t="s">
        <v>35</v>
      </c>
      <c r="D117" s="8">
        <v>0</v>
      </c>
      <c r="E117" s="8">
        <v>0</v>
      </c>
      <c r="F117" s="15">
        <f t="shared" si="6"/>
        <v>0</v>
      </c>
    </row>
    <row r="118" spans="1:6" ht="12.75">
      <c r="A118" s="32" t="s">
        <v>39</v>
      </c>
      <c r="C118" s="6"/>
      <c r="D118" s="8">
        <v>0</v>
      </c>
      <c r="E118" s="8">
        <v>0</v>
      </c>
      <c r="F118" s="15">
        <f t="shared" si="6"/>
        <v>0</v>
      </c>
    </row>
    <row r="119" spans="1:6" ht="12.75">
      <c r="A119" s="32" t="s">
        <v>39</v>
      </c>
      <c r="C119" s="6"/>
      <c r="D119" s="8">
        <v>0</v>
      </c>
      <c r="E119" s="8">
        <v>0</v>
      </c>
      <c r="F119" s="15">
        <f t="shared" si="6"/>
        <v>0</v>
      </c>
    </row>
    <row r="120" spans="1:6" ht="12.75">
      <c r="A120" s="32" t="s">
        <v>39</v>
      </c>
      <c r="C120" s="6"/>
      <c r="D120" s="8">
        <v>0</v>
      </c>
      <c r="E120" s="8">
        <v>0</v>
      </c>
      <c r="F120" s="15">
        <f t="shared" si="6"/>
        <v>0</v>
      </c>
    </row>
    <row r="121" spans="1:6" ht="12.75">
      <c r="A121" s="32" t="s">
        <v>39</v>
      </c>
      <c r="C121" s="6"/>
      <c r="D121" s="8">
        <v>0</v>
      </c>
      <c r="E121" s="8">
        <v>0</v>
      </c>
      <c r="F121" s="15">
        <f t="shared" si="6"/>
        <v>0</v>
      </c>
    </row>
    <row r="122" spans="1:6" ht="12.75">
      <c r="A122" s="32" t="s">
        <v>39</v>
      </c>
      <c r="C122" s="6"/>
      <c r="D122" s="8">
        <v>0</v>
      </c>
      <c r="E122" s="8">
        <v>0</v>
      </c>
      <c r="F122" s="15">
        <f t="shared" si="6"/>
        <v>0</v>
      </c>
    </row>
    <row r="123" spans="1:6" ht="12.75">
      <c r="A123" s="32" t="s">
        <v>39</v>
      </c>
      <c r="C123" s="6"/>
      <c r="D123" s="8">
        <v>0</v>
      </c>
      <c r="E123" s="8">
        <v>0</v>
      </c>
      <c r="F123" s="15">
        <f t="shared" si="6"/>
        <v>0</v>
      </c>
    </row>
    <row r="124" spans="1:6" ht="12.75">
      <c r="A124" s="32" t="s">
        <v>39</v>
      </c>
      <c r="C124" s="6"/>
      <c r="D124" s="8">
        <v>0</v>
      </c>
      <c r="E124" s="8">
        <v>0</v>
      </c>
      <c r="F124" s="15">
        <f t="shared" si="6"/>
        <v>0</v>
      </c>
    </row>
    <row r="125" spans="1:6" ht="12.75">
      <c r="A125" s="1" t="s">
        <v>9</v>
      </c>
      <c r="B125" s="27">
        <v>1</v>
      </c>
      <c r="C125" s="6" t="s">
        <v>35</v>
      </c>
      <c r="D125" s="8">
        <v>0</v>
      </c>
      <c r="E125" s="8">
        <v>0</v>
      </c>
      <c r="F125" s="15">
        <f t="shared" si="6"/>
        <v>0</v>
      </c>
    </row>
    <row r="126" spans="1:6" ht="12.75">
      <c r="A126" s="9" t="s">
        <v>92</v>
      </c>
      <c r="B126" s="30"/>
      <c r="C126" s="24"/>
      <c r="D126" s="20"/>
      <c r="E126" s="20"/>
      <c r="F126" s="16">
        <f>SUM(F111:F125)</f>
        <v>0</v>
      </c>
    </row>
    <row r="127" spans="1:6" ht="12.75">
      <c r="A127" s="9"/>
      <c r="B127" s="30"/>
      <c r="C127" s="24"/>
      <c r="D127" s="20"/>
      <c r="E127" s="20"/>
      <c r="F127" s="16"/>
    </row>
    <row r="128" spans="1:6" ht="12.75">
      <c r="A128" s="9"/>
      <c r="B128" s="30"/>
      <c r="C128" s="24"/>
      <c r="D128" s="20"/>
      <c r="E128" s="20"/>
      <c r="F128" s="16"/>
    </row>
    <row r="129" spans="1:6" ht="12.75">
      <c r="A129" s="11" t="s">
        <v>25</v>
      </c>
      <c r="B129" s="28"/>
      <c r="C129" s="22"/>
      <c r="F129" s="14"/>
    </row>
    <row r="130" spans="1:6" ht="12.75">
      <c r="A130" s="1" t="s">
        <v>20</v>
      </c>
      <c r="B130" s="27">
        <v>1</v>
      </c>
      <c r="C130" s="6" t="s">
        <v>35</v>
      </c>
      <c r="D130" s="8">
        <v>0</v>
      </c>
      <c r="E130" s="8">
        <v>0</v>
      </c>
      <c r="F130" s="15">
        <f aca="true" t="shared" si="7" ref="F130:F138">D130+E130</f>
        <v>0</v>
      </c>
    </row>
    <row r="131" spans="1:6" ht="12.75">
      <c r="A131" s="1" t="s">
        <v>21</v>
      </c>
      <c r="B131" s="27">
        <v>1</v>
      </c>
      <c r="C131" s="6" t="s">
        <v>35</v>
      </c>
      <c r="D131" s="8">
        <v>0</v>
      </c>
      <c r="E131" s="8">
        <v>0</v>
      </c>
      <c r="F131" s="15">
        <f t="shared" si="7"/>
        <v>0</v>
      </c>
    </row>
    <row r="132" spans="1:6" ht="12.75">
      <c r="A132" s="1" t="s">
        <v>22</v>
      </c>
      <c r="B132" s="27">
        <v>1</v>
      </c>
      <c r="C132" s="6" t="s">
        <v>35</v>
      </c>
      <c r="D132" s="8">
        <v>0</v>
      </c>
      <c r="E132" s="8">
        <v>0</v>
      </c>
      <c r="F132" s="15">
        <f t="shared" si="7"/>
        <v>0</v>
      </c>
    </row>
    <row r="133" spans="1:6" ht="12.75">
      <c r="A133" s="1" t="s">
        <v>23</v>
      </c>
      <c r="B133" s="27">
        <v>1</v>
      </c>
      <c r="C133" s="6" t="s">
        <v>35</v>
      </c>
      <c r="D133" s="8">
        <v>0</v>
      </c>
      <c r="E133" s="8">
        <v>0</v>
      </c>
      <c r="F133" s="15">
        <f t="shared" si="7"/>
        <v>0</v>
      </c>
    </row>
    <row r="134" spans="1:6" ht="12.75">
      <c r="A134" s="1" t="s">
        <v>24</v>
      </c>
      <c r="B134" s="27">
        <v>1</v>
      </c>
      <c r="C134" s="6" t="s">
        <v>35</v>
      </c>
      <c r="D134" s="8">
        <v>0</v>
      </c>
      <c r="E134" s="8">
        <v>0</v>
      </c>
      <c r="F134" s="15">
        <f t="shared" si="7"/>
        <v>0</v>
      </c>
    </row>
    <row r="135" spans="1:8" ht="12.75">
      <c r="A135" s="32" t="s">
        <v>39</v>
      </c>
      <c r="C135" s="6"/>
      <c r="D135" s="8">
        <v>0</v>
      </c>
      <c r="E135" s="8">
        <v>0</v>
      </c>
      <c r="F135" s="15">
        <f t="shared" si="7"/>
        <v>0</v>
      </c>
      <c r="H135" s="33"/>
    </row>
    <row r="136" spans="1:8" ht="12.75">
      <c r="A136" s="32" t="s">
        <v>39</v>
      </c>
      <c r="C136" s="6"/>
      <c r="D136" s="8">
        <v>0</v>
      </c>
      <c r="E136" s="8">
        <v>0</v>
      </c>
      <c r="F136" s="15">
        <f t="shared" si="7"/>
        <v>0</v>
      </c>
      <c r="H136" s="33"/>
    </row>
    <row r="137" spans="1:8" ht="12.75">
      <c r="A137" s="32" t="s">
        <v>39</v>
      </c>
      <c r="C137" s="6"/>
      <c r="D137" s="8">
        <v>0</v>
      </c>
      <c r="E137" s="8">
        <v>0</v>
      </c>
      <c r="F137" s="15">
        <f t="shared" si="7"/>
        <v>0</v>
      </c>
      <c r="H137" s="33"/>
    </row>
    <row r="138" spans="1:6" ht="12.75">
      <c r="A138" s="1" t="s">
        <v>9</v>
      </c>
      <c r="B138" s="27">
        <v>1</v>
      </c>
      <c r="C138" s="6" t="s">
        <v>35</v>
      </c>
      <c r="D138" s="8">
        <v>0</v>
      </c>
      <c r="E138" s="8">
        <v>0</v>
      </c>
      <c r="F138" s="15">
        <f t="shared" si="7"/>
        <v>0</v>
      </c>
    </row>
    <row r="139" spans="1:6" ht="12.75">
      <c r="A139" s="9" t="s">
        <v>30</v>
      </c>
      <c r="B139" s="30"/>
      <c r="C139" s="24"/>
      <c r="D139" s="20"/>
      <c r="E139" s="20"/>
      <c r="F139" s="16">
        <f>SUM(F130:F138)</f>
        <v>0</v>
      </c>
    </row>
    <row r="140" ht="12.75">
      <c r="F140" s="14"/>
    </row>
    <row r="141" ht="12.75">
      <c r="F141" s="14"/>
    </row>
    <row r="142" spans="1:6" ht="12.75">
      <c r="A142" s="11" t="s">
        <v>26</v>
      </c>
      <c r="B142" s="28"/>
      <c r="C142" s="22"/>
      <c r="F142" s="14"/>
    </row>
    <row r="143" spans="1:6" ht="12.75">
      <c r="A143" s="1" t="s">
        <v>26</v>
      </c>
      <c r="B143" s="27">
        <v>1</v>
      </c>
      <c r="C143" s="6" t="s">
        <v>35</v>
      </c>
      <c r="D143" s="8">
        <v>0</v>
      </c>
      <c r="E143" s="8">
        <v>0</v>
      </c>
      <c r="F143" s="15">
        <f>D143+E143</f>
        <v>0</v>
      </c>
    </row>
    <row r="144" spans="1:6" ht="12.75">
      <c r="A144" s="33" t="s">
        <v>60</v>
      </c>
      <c r="B144" s="27">
        <v>1</v>
      </c>
      <c r="C144" s="6" t="s">
        <v>35</v>
      </c>
      <c r="D144" s="8">
        <v>0</v>
      </c>
      <c r="E144" s="8">
        <v>0</v>
      </c>
      <c r="F144" s="15">
        <f>D144+E144</f>
        <v>0</v>
      </c>
    </row>
    <row r="145" spans="1:8" ht="12.75">
      <c r="A145" s="32" t="s">
        <v>39</v>
      </c>
      <c r="C145" s="6"/>
      <c r="D145" s="8">
        <v>0</v>
      </c>
      <c r="E145" s="8">
        <v>0</v>
      </c>
      <c r="F145" s="15">
        <f>D145+E145</f>
        <v>0</v>
      </c>
      <c r="H145" s="33"/>
    </row>
    <row r="146" spans="1:8" ht="12.75">
      <c r="A146" s="32" t="s">
        <v>39</v>
      </c>
      <c r="C146" s="6"/>
      <c r="D146" s="8">
        <v>0</v>
      </c>
      <c r="E146" s="8">
        <v>0</v>
      </c>
      <c r="F146" s="15">
        <f>D146+E146</f>
        <v>0</v>
      </c>
      <c r="H146" s="33"/>
    </row>
    <row r="147" spans="1:8" ht="12.75">
      <c r="A147" s="32" t="s">
        <v>39</v>
      </c>
      <c r="C147" s="6"/>
      <c r="D147" s="8">
        <v>0</v>
      </c>
      <c r="E147" s="8">
        <v>0</v>
      </c>
      <c r="F147" s="15">
        <f>D147+E147</f>
        <v>0</v>
      </c>
      <c r="H147" s="33"/>
    </row>
    <row r="148" spans="1:6" ht="12.75">
      <c r="A148" s="9" t="s">
        <v>31</v>
      </c>
      <c r="B148" s="30"/>
      <c r="C148" s="24"/>
      <c r="D148" s="20"/>
      <c r="E148" s="20"/>
      <c r="F148" s="16">
        <f>SUM(F143:F147)</f>
        <v>0</v>
      </c>
    </row>
    <row r="149" ht="12.75">
      <c r="F149" s="14"/>
    </row>
    <row r="150" spans="1:6" ht="12.75">
      <c r="A150" s="9" t="s">
        <v>32</v>
      </c>
      <c r="B150" s="30"/>
      <c r="C150" s="24"/>
      <c r="D150" s="16"/>
      <c r="E150" s="16"/>
      <c r="F150" s="16">
        <f>F12+F34+F47+F64+F78+F88+F139+F148</f>
        <v>0</v>
      </c>
    </row>
    <row r="151" ht="12.75">
      <c r="F151" s="14"/>
    </row>
    <row r="152" ht="12.75">
      <c r="F152" s="14"/>
    </row>
  </sheetData>
  <sheetProtection/>
  <mergeCells count="1">
    <mergeCell ref="A1:G1"/>
  </mergeCells>
  <printOptions gridLines="1"/>
  <pageMargins left="0.35433070866141736" right="0.35433070866141736" top="0.3937007874015748" bottom="0.3937007874015748" header="0.31496062992125984" footer="0.1968503937007874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haddi</dc:creator>
  <cp:keywords/>
  <dc:description/>
  <cp:lastModifiedBy>BVM</cp:lastModifiedBy>
  <cp:lastPrinted>2009-06-05T17:28:54Z</cp:lastPrinted>
  <dcterms:created xsi:type="dcterms:W3CDTF">2004-09-29T20:00:23Z</dcterms:created>
  <dcterms:modified xsi:type="dcterms:W3CDTF">2010-02-25T14:04:43Z</dcterms:modified>
  <cp:category/>
  <cp:version/>
  <cp:contentType/>
  <cp:contentStatus/>
</cp:coreProperties>
</file>